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onilsonVarela-Infor\Downloads\"/>
    </mc:Choice>
  </mc:AlternateContent>
  <xr:revisionPtr revIDLastSave="0" documentId="13_ncr:1_{87DD20A3-60CA-44FD-B200-98F3E5C13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uta" sheetId="2" r:id="rId1"/>
    <sheet name="Grelh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F14" i="1"/>
  <c r="F21" i="1" s="1"/>
  <c r="D20" i="1"/>
  <c r="E20" i="1"/>
  <c r="F20" i="1"/>
  <c r="C20" i="1"/>
  <c r="E14" i="1"/>
  <c r="E21" i="1" s="1"/>
  <c r="D14" i="1"/>
  <c r="D21" i="1" s="1"/>
  <c r="C14" i="1"/>
  <c r="C21" i="1" s="1"/>
</calcChain>
</file>

<file path=xl/sharedStrings.xml><?xml version="1.0" encoding="utf-8"?>
<sst xmlns="http://schemas.openxmlformats.org/spreadsheetml/2006/main" count="36" uniqueCount="15">
  <si>
    <t>Stephanie Patrícia Neves Lopes</t>
  </si>
  <si>
    <t>Lenira Medina Costa</t>
  </si>
  <si>
    <t>B</t>
  </si>
  <si>
    <t>A</t>
  </si>
  <si>
    <t>C</t>
  </si>
  <si>
    <t>D</t>
  </si>
  <si>
    <t>Teórica</t>
  </si>
  <si>
    <t>Prática</t>
  </si>
  <si>
    <t>Taxas, 25% taxas licenciamento, coimas, juros,  produtos sanções pecuniárias - Artigo 45º Estatuto ARC</t>
  </si>
  <si>
    <r>
      <t xml:space="preserve"> O sistema inclui componentes relativos à Gestão Orçamental, Gestão de Tesouraria, Gestão e Avaliação de
Projectos, Aquisições (e-Procurement), Gestão de Contratos, Gestão Patrimonial, Pagamentos
Electrónicos, Gestão de Recursos Humanos e Processamento de Salários, Gestão de Receitas,
Gestão da Dívida Pública, Imposto Único sobre Rendimento (IUR), e Imposto sobre Valor
Acrescentado (IVA) - </t>
    </r>
    <r>
      <rPr>
        <b/>
        <i/>
        <sz val="11"/>
        <color theme="1"/>
        <rFont val="Calibri"/>
        <family val="2"/>
        <scheme val="minor"/>
      </rPr>
      <t>https://eparticipa.gov.cv/download/estrategia-para-governacao-digital-de-cabo-verde/?wpdmdl=2663&amp;refresh=68da97423efec1759156034</t>
    </r>
  </si>
  <si>
    <r>
      <t>Cabimentação → Autorização(Compromisso)→ Visto Financeiro → Liquidação → Pagamento → Registo → Prestação de Contas</t>
    </r>
    <r>
      <rPr>
        <sz val="11"/>
        <color theme="1"/>
        <rFont val="Calibri"/>
        <family val="2"/>
        <scheme val="minor"/>
      </rPr>
      <t xml:space="preserve">, com intervenção de </t>
    </r>
    <r>
      <rPr>
        <b/>
        <sz val="11"/>
        <color theme="1"/>
        <rFont val="Calibri"/>
        <family val="2"/>
        <scheme val="minor"/>
      </rPr>
      <t>Unidades Orçamentais, Controladores Financeiros, Direção Geral do Tesouro, Banco do Tesouro, Ministério das Finanças e Tribunal de Contas</t>
    </r>
    <r>
      <rPr>
        <sz val="11"/>
        <color theme="1"/>
        <rFont val="Calibri"/>
        <family val="2"/>
        <scheme val="minor"/>
      </rPr>
      <t xml:space="preserve">. - o DL 29/2001 – Regime Financeiro e
da Contabilidade Pública, e no DL 10/2006 </t>
    </r>
  </si>
  <si>
    <t>Módulo de receitas - Consulta da receita - Gerar certidão - Validação e assinatura - Entrega (Decreto-lei execução orçamento de Estado 2025)</t>
  </si>
  <si>
    <t xml:space="preserve">A Liquidação; A Cobrança ou Arrecadação .DL 29/2001 – Regime Financeiro e
da Contabilidade Pública, e no DL 10/2006 </t>
  </si>
  <si>
    <r>
      <t xml:space="preserve">A Liquidação; A Cobrança ou Arrecadação (Ver fluxograma).DL 29/2001 – Regime Financeiro e
da Contabilidade Pública, e no DL 10/2006. </t>
    </r>
    <r>
      <rPr>
        <b/>
        <sz val="11"/>
        <color theme="1"/>
        <rFont val="Calibri"/>
        <family val="2"/>
        <scheme val="minor"/>
      </rPr>
      <t>Alinea b</t>
    </r>
    <r>
      <rPr>
        <sz val="11"/>
        <color theme="1"/>
        <rFont val="Calibri"/>
        <family val="2"/>
        <scheme val="minor"/>
      </rPr>
      <t>)Débito - Depósitos a ordem e crédito de  rendimentos - SNCRF</t>
    </r>
  </si>
  <si>
    <t>Nota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</si>
</sst>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\ _€_-;\-* #,##0.00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43" fontId="0" fillId="0" borderId="0" xfId="1" applyFont="1"/>
    <xf numFmtId="43" fontId="2" fillId="0" borderId="0" xfId="1" applyFont="1"/>
    <xf numFmtId="43" fontId="0" fillId="0" borderId="0" xfId="1" applyFont="1" applyFill="1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3" fontId="4" fillId="0" borderId="0" xfId="1" applyFont="1"/>
    <xf numFmtId="43" fontId="2" fillId="0" borderId="0" xfId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2"/>
  <sheetViews>
    <sheetView tabSelected="1" workbookViewId="0">
      <selection activeCell="B1" sqref="B1:B4"/>
    </sheetView>
  </sheetViews>
  <sheetFormatPr defaultRowHeight="15" x14ac:dyDescent="0.25"/>
  <cols>
    <col min="2" max="2" width="16.5703125" bestFit="1" customWidth="1"/>
    <col min="3" max="3" width="9.140625" style="4"/>
    <col min="4" max="4" width="78.42578125" customWidth="1"/>
  </cols>
  <sheetData>
    <row r="1" spans="2:4" x14ac:dyDescent="0.25">
      <c r="B1" s="1"/>
      <c r="C1" s="4">
        <v>12.7</v>
      </c>
    </row>
    <row r="2" spans="2:4" x14ac:dyDescent="0.25">
      <c r="B2" s="1"/>
      <c r="C2" s="4">
        <v>16.7</v>
      </c>
    </row>
    <row r="3" spans="2:4" x14ac:dyDescent="0.25">
      <c r="B3" s="1"/>
      <c r="C3" s="4">
        <v>14.4</v>
      </c>
    </row>
    <row r="4" spans="2:4" x14ac:dyDescent="0.25">
      <c r="B4" s="1"/>
      <c r="C4" s="4">
        <v>16.2</v>
      </c>
    </row>
    <row r="7" spans="2:4" x14ac:dyDescent="0.25">
      <c r="C7">
        <v>1</v>
      </c>
      <c r="D7" t="s">
        <v>4</v>
      </c>
    </row>
    <row r="8" spans="2:4" x14ac:dyDescent="0.25">
      <c r="C8">
        <v>2</v>
      </c>
      <c r="D8" t="s">
        <v>5</v>
      </c>
    </row>
    <row r="9" spans="2:4" x14ac:dyDescent="0.25">
      <c r="C9">
        <v>3</v>
      </c>
      <c r="D9" t="s">
        <v>2</v>
      </c>
    </row>
    <row r="10" spans="2:4" x14ac:dyDescent="0.25">
      <c r="C10">
        <v>4</v>
      </c>
      <c r="D10" t="s">
        <v>3</v>
      </c>
    </row>
    <row r="11" spans="2:4" x14ac:dyDescent="0.25">
      <c r="C11">
        <v>5</v>
      </c>
      <c r="D11" t="s">
        <v>3</v>
      </c>
    </row>
    <row r="12" spans="2:4" x14ac:dyDescent="0.25">
      <c r="C12">
        <v>6</v>
      </c>
      <c r="D12" t="s">
        <v>2</v>
      </c>
    </row>
    <row r="13" spans="2:4" x14ac:dyDescent="0.25">
      <c r="C13">
        <v>7</v>
      </c>
      <c r="D13" t="s">
        <v>4</v>
      </c>
    </row>
    <row r="14" spans="2:4" x14ac:dyDescent="0.25">
      <c r="C14">
        <v>8</v>
      </c>
      <c r="D14" t="s">
        <v>2</v>
      </c>
    </row>
    <row r="15" spans="2:4" x14ac:dyDescent="0.25">
      <c r="C15">
        <v>9</v>
      </c>
      <c r="D15" t="s">
        <v>2</v>
      </c>
    </row>
    <row r="16" spans="2:4" x14ac:dyDescent="0.25">
      <c r="C16">
        <v>10</v>
      </c>
      <c r="D16" t="s">
        <v>2</v>
      </c>
    </row>
    <row r="17" spans="3:4" x14ac:dyDescent="0.25">
      <c r="C17" s="1" t="s">
        <v>6</v>
      </c>
    </row>
    <row r="18" spans="3:4" ht="50.25" customHeight="1" x14ac:dyDescent="0.25">
      <c r="C18" s="11">
        <v>1</v>
      </c>
      <c r="D18" s="8" t="s">
        <v>8</v>
      </c>
    </row>
    <row r="19" spans="3:4" ht="103.5" customHeight="1" x14ac:dyDescent="0.25">
      <c r="C19" s="11">
        <v>2</v>
      </c>
      <c r="D19" s="8" t="s">
        <v>9</v>
      </c>
    </row>
    <row r="20" spans="3:4" ht="84.75" customHeight="1" x14ac:dyDescent="0.25">
      <c r="C20" s="12">
        <v>3</v>
      </c>
      <c r="D20" s="10" t="s">
        <v>10</v>
      </c>
    </row>
    <row r="21" spans="3:4" ht="69.95" customHeight="1" x14ac:dyDescent="0.25">
      <c r="C21" s="12">
        <v>4</v>
      </c>
      <c r="D21" s="8" t="s">
        <v>12</v>
      </c>
    </row>
    <row r="22" spans="3:4" ht="69.95" customHeight="1" x14ac:dyDescent="0.25">
      <c r="C22" s="11">
        <v>5</v>
      </c>
      <c r="D22" s="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22"/>
  <sheetViews>
    <sheetView workbookViewId="0">
      <selection activeCell="C3" sqref="C3:F3"/>
    </sheetView>
  </sheetViews>
  <sheetFormatPr defaultRowHeight="15" x14ac:dyDescent="0.25"/>
  <cols>
    <col min="2" max="2" width="91.28515625" customWidth="1"/>
    <col min="3" max="3" width="13.28515625" style="4" customWidth="1"/>
    <col min="4" max="4" width="16.42578125" style="4" bestFit="1" customWidth="1"/>
    <col min="5" max="5" width="13.7109375" style="4" bestFit="1" customWidth="1"/>
    <col min="6" max="6" width="16.140625" style="4" bestFit="1" customWidth="1"/>
    <col min="7" max="7" width="28.7109375" bestFit="1" customWidth="1"/>
    <col min="9" max="9" width="11.42578125" bestFit="1" customWidth="1"/>
  </cols>
  <sheetData>
    <row r="2" spans="1:23" x14ac:dyDescent="0.25">
      <c r="C2" s="14"/>
      <c r="D2" s="14"/>
      <c r="G2" s="1"/>
      <c r="J2" s="1"/>
      <c r="N2" s="1"/>
      <c r="O2" s="1"/>
      <c r="P2" s="1"/>
      <c r="R2" s="1" t="s">
        <v>0</v>
      </c>
      <c r="S2" s="1"/>
      <c r="T2" s="1"/>
      <c r="V2" s="1" t="s">
        <v>1</v>
      </c>
      <c r="W2" s="1"/>
    </row>
    <row r="3" spans="1:23" x14ac:dyDescent="0.25">
      <c r="C3" s="5"/>
      <c r="D3" s="5"/>
      <c r="E3" s="5"/>
      <c r="F3" s="5"/>
      <c r="G3" s="1"/>
    </row>
    <row r="4" spans="1:23" x14ac:dyDescent="0.25">
      <c r="A4">
        <v>1</v>
      </c>
      <c r="B4" t="s">
        <v>4</v>
      </c>
      <c r="C4" s="4">
        <v>0.8</v>
      </c>
      <c r="D4" s="4">
        <v>0.8</v>
      </c>
      <c r="E4" s="4">
        <v>0.8</v>
      </c>
      <c r="F4" s="4">
        <v>0.8</v>
      </c>
      <c r="R4" s="2">
        <v>1</v>
      </c>
      <c r="V4" s="2">
        <v>1</v>
      </c>
    </row>
    <row r="5" spans="1:23" x14ac:dyDescent="0.25">
      <c r="A5">
        <v>2</v>
      </c>
      <c r="B5" t="s">
        <v>5</v>
      </c>
      <c r="C5" s="4">
        <v>0.8</v>
      </c>
      <c r="D5" s="4">
        <v>0.8</v>
      </c>
      <c r="E5" s="4">
        <v>0.8</v>
      </c>
      <c r="F5" s="4">
        <v>0.8</v>
      </c>
      <c r="H5">
        <f>267967/6</f>
        <v>44661.166666666664</v>
      </c>
      <c r="R5" s="2">
        <v>2</v>
      </c>
      <c r="V5" s="3">
        <v>2</v>
      </c>
      <c r="W5">
        <v>1</v>
      </c>
    </row>
    <row r="6" spans="1:23" x14ac:dyDescent="0.25">
      <c r="A6">
        <v>3</v>
      </c>
      <c r="B6" t="s">
        <v>2</v>
      </c>
      <c r="C6" s="4">
        <v>0</v>
      </c>
      <c r="D6" s="4">
        <v>0.8</v>
      </c>
      <c r="E6" s="6">
        <v>0</v>
      </c>
      <c r="F6" s="4">
        <v>0.8</v>
      </c>
      <c r="H6">
        <f>100473-90000</f>
        <v>10473</v>
      </c>
      <c r="I6" s="4"/>
      <c r="R6" s="2">
        <v>3</v>
      </c>
      <c r="V6" s="2">
        <v>3</v>
      </c>
    </row>
    <row r="7" spans="1:23" x14ac:dyDescent="0.25">
      <c r="A7">
        <v>4</v>
      </c>
      <c r="B7" t="s">
        <v>3</v>
      </c>
      <c r="C7" s="4">
        <v>0.8</v>
      </c>
      <c r="D7" s="4">
        <v>0.8</v>
      </c>
      <c r="E7" s="4">
        <v>0.8</v>
      </c>
      <c r="F7" s="4">
        <v>0.8</v>
      </c>
      <c r="H7">
        <f>128435*8</f>
        <v>1027480</v>
      </c>
      <c r="I7" s="7"/>
      <c r="R7" s="3">
        <v>4</v>
      </c>
      <c r="S7">
        <v>1</v>
      </c>
      <c r="V7" s="3">
        <v>4</v>
      </c>
      <c r="W7">
        <v>1</v>
      </c>
    </row>
    <row r="8" spans="1:23" x14ac:dyDescent="0.25">
      <c r="A8">
        <v>5</v>
      </c>
      <c r="B8" t="s">
        <v>3</v>
      </c>
      <c r="C8" s="4">
        <v>0</v>
      </c>
      <c r="D8" s="4">
        <v>0.8</v>
      </c>
      <c r="F8" s="4">
        <v>0.8</v>
      </c>
      <c r="R8" s="2">
        <v>5</v>
      </c>
      <c r="V8" s="2">
        <v>5</v>
      </c>
    </row>
    <row r="9" spans="1:23" x14ac:dyDescent="0.25">
      <c r="A9">
        <v>6</v>
      </c>
      <c r="B9" t="s">
        <v>2</v>
      </c>
      <c r="C9" s="4">
        <v>0</v>
      </c>
      <c r="D9" s="4">
        <v>0.8</v>
      </c>
      <c r="E9" s="4">
        <v>0.8</v>
      </c>
      <c r="F9" s="4">
        <v>0.8</v>
      </c>
      <c r="R9" s="3">
        <v>6</v>
      </c>
      <c r="S9">
        <v>1</v>
      </c>
      <c r="V9" s="2">
        <v>6</v>
      </c>
    </row>
    <row r="10" spans="1:23" x14ac:dyDescent="0.25">
      <c r="A10">
        <v>7</v>
      </c>
      <c r="B10" t="s">
        <v>4</v>
      </c>
      <c r="C10" s="4">
        <v>0</v>
      </c>
      <c r="D10" s="4">
        <v>0.8</v>
      </c>
      <c r="E10" s="4">
        <v>0.8</v>
      </c>
      <c r="F10" s="4">
        <v>0.8</v>
      </c>
      <c r="R10" s="2">
        <v>7</v>
      </c>
      <c r="V10" s="3">
        <v>7</v>
      </c>
      <c r="W10">
        <v>1</v>
      </c>
    </row>
    <row r="11" spans="1:23" x14ac:dyDescent="0.25">
      <c r="A11">
        <v>8</v>
      </c>
      <c r="B11" t="s">
        <v>2</v>
      </c>
      <c r="C11" s="4">
        <v>0</v>
      </c>
      <c r="D11" s="6">
        <v>0</v>
      </c>
      <c r="E11" s="6">
        <v>0</v>
      </c>
      <c r="F11" s="6">
        <v>0</v>
      </c>
      <c r="R11" s="2">
        <v>8</v>
      </c>
      <c r="V11" s="2">
        <v>8</v>
      </c>
    </row>
    <row r="12" spans="1:23" x14ac:dyDescent="0.25">
      <c r="A12">
        <v>9</v>
      </c>
      <c r="B12" t="s">
        <v>2</v>
      </c>
      <c r="C12" s="4">
        <v>0</v>
      </c>
      <c r="D12" s="6">
        <v>0.8</v>
      </c>
      <c r="E12" s="6">
        <v>0.8</v>
      </c>
      <c r="F12" s="6">
        <v>0.8</v>
      </c>
      <c r="R12" s="3">
        <v>9</v>
      </c>
      <c r="S12">
        <v>1</v>
      </c>
      <c r="V12" s="2">
        <v>9</v>
      </c>
    </row>
    <row r="13" spans="1:23" x14ac:dyDescent="0.25">
      <c r="A13">
        <v>10</v>
      </c>
      <c r="B13" t="s">
        <v>2</v>
      </c>
      <c r="C13" s="4">
        <v>0.8</v>
      </c>
      <c r="D13" s="6">
        <v>0.8</v>
      </c>
      <c r="E13" s="6">
        <v>0.8</v>
      </c>
      <c r="F13" s="6">
        <v>0.8</v>
      </c>
      <c r="R13" s="3">
        <v>10</v>
      </c>
      <c r="S13">
        <v>1</v>
      </c>
      <c r="V13" s="2">
        <v>10</v>
      </c>
    </row>
    <row r="14" spans="1:23" x14ac:dyDescent="0.25">
      <c r="A14" s="1" t="s">
        <v>6</v>
      </c>
      <c r="C14" s="5">
        <f>SUM(C4:C13)</f>
        <v>3.2</v>
      </c>
      <c r="D14" s="5">
        <f>SUM(D4:D13)</f>
        <v>7.1999999999999993</v>
      </c>
      <c r="E14" s="5">
        <f>SUM(E4:E13)</f>
        <v>5.6</v>
      </c>
      <c r="F14" s="5">
        <f>SUM(F4:F13)</f>
        <v>7.1999999999999993</v>
      </c>
      <c r="R14" s="3"/>
      <c r="V14" s="2"/>
    </row>
    <row r="15" spans="1:23" ht="30" x14ac:dyDescent="0.25">
      <c r="A15" s="9">
        <v>1</v>
      </c>
      <c r="B15" s="8" t="s">
        <v>8</v>
      </c>
      <c r="C15" s="4">
        <v>2</v>
      </c>
      <c r="D15" s="6">
        <v>2</v>
      </c>
      <c r="E15" s="6">
        <v>2</v>
      </c>
      <c r="F15" s="6">
        <v>2</v>
      </c>
      <c r="R15" s="3">
        <v>11</v>
      </c>
      <c r="S15">
        <v>1</v>
      </c>
      <c r="V15" s="2">
        <v>11</v>
      </c>
    </row>
    <row r="16" spans="1:23" ht="105" x14ac:dyDescent="0.25">
      <c r="A16">
        <v>2</v>
      </c>
      <c r="B16" s="8" t="s">
        <v>9</v>
      </c>
      <c r="C16" s="4">
        <v>1.5</v>
      </c>
      <c r="D16" s="6">
        <v>0.5</v>
      </c>
      <c r="E16" s="6">
        <v>0.5</v>
      </c>
      <c r="F16" s="6">
        <v>0.5</v>
      </c>
      <c r="R16" s="2">
        <v>12</v>
      </c>
      <c r="V16" s="2">
        <v>12</v>
      </c>
    </row>
    <row r="17" spans="1:23" ht="75" x14ac:dyDescent="0.25">
      <c r="A17">
        <v>3</v>
      </c>
      <c r="B17" s="10" t="s">
        <v>10</v>
      </c>
      <c r="C17" s="4">
        <v>2</v>
      </c>
      <c r="D17" s="6">
        <v>3</v>
      </c>
      <c r="E17" s="6">
        <v>3</v>
      </c>
      <c r="F17" s="6">
        <v>2.5</v>
      </c>
      <c r="R17" s="3">
        <v>13</v>
      </c>
      <c r="S17">
        <v>1</v>
      </c>
      <c r="V17" s="3">
        <v>13</v>
      </c>
      <c r="W17">
        <v>1</v>
      </c>
    </row>
    <row r="18" spans="1:23" ht="63" customHeight="1" x14ac:dyDescent="0.25">
      <c r="A18">
        <v>4</v>
      </c>
      <c r="B18" s="8" t="s">
        <v>13</v>
      </c>
      <c r="C18" s="4">
        <v>2.5</v>
      </c>
      <c r="D18" s="6">
        <v>2</v>
      </c>
      <c r="E18" s="6">
        <v>1</v>
      </c>
      <c r="F18" s="6">
        <v>2</v>
      </c>
      <c r="R18" s="2">
        <v>14</v>
      </c>
      <c r="V18" s="2">
        <v>14</v>
      </c>
    </row>
    <row r="19" spans="1:23" ht="30" x14ac:dyDescent="0.25">
      <c r="A19">
        <v>5</v>
      </c>
      <c r="B19" s="8" t="s">
        <v>11</v>
      </c>
      <c r="C19" s="4">
        <v>1.5</v>
      </c>
      <c r="D19" s="6">
        <v>2</v>
      </c>
      <c r="E19" s="6">
        <v>1.5</v>
      </c>
      <c r="F19" s="6">
        <v>2</v>
      </c>
      <c r="R19" s="2">
        <v>15</v>
      </c>
      <c r="V19" s="2">
        <v>15</v>
      </c>
    </row>
    <row r="20" spans="1:23" x14ac:dyDescent="0.25">
      <c r="A20" s="1" t="s">
        <v>7</v>
      </c>
      <c r="C20" s="5">
        <f>SUM(C15:C19)</f>
        <v>9.5</v>
      </c>
      <c r="D20" s="5">
        <f t="shared" ref="D20:F20" si="0">SUM(D15:D19)</f>
        <v>9.5</v>
      </c>
      <c r="E20" s="5">
        <f t="shared" si="0"/>
        <v>8</v>
      </c>
      <c r="F20" s="5">
        <f t="shared" si="0"/>
        <v>9</v>
      </c>
      <c r="R20" s="2">
        <v>16</v>
      </c>
      <c r="V20" s="3">
        <v>16</v>
      </c>
      <c r="W20">
        <v>1</v>
      </c>
    </row>
    <row r="21" spans="1:23" ht="15.75" x14ac:dyDescent="0.25">
      <c r="A21" s="1" t="s">
        <v>14</v>
      </c>
      <c r="C21" s="13">
        <f>C14+C20</f>
        <v>12.7</v>
      </c>
      <c r="D21" s="13">
        <f t="shared" ref="D21:F21" si="1">D14+D20</f>
        <v>16.7</v>
      </c>
      <c r="E21" s="13">
        <f t="shared" si="1"/>
        <v>13.6</v>
      </c>
      <c r="F21" s="13">
        <f t="shared" si="1"/>
        <v>16.2</v>
      </c>
      <c r="R21" s="3">
        <v>17</v>
      </c>
      <c r="S21">
        <v>2</v>
      </c>
      <c r="V21" s="3">
        <v>17</v>
      </c>
      <c r="W21">
        <v>2</v>
      </c>
    </row>
    <row r="22" spans="1:23" x14ac:dyDescent="0.25">
      <c r="D22" s="6"/>
      <c r="E22" s="6"/>
      <c r="F22" s="6"/>
      <c r="R22" s="2">
        <v>18</v>
      </c>
      <c r="V22" s="3">
        <v>18</v>
      </c>
      <c r="W22">
        <v>2</v>
      </c>
    </row>
  </sheetData>
  <mergeCells count="1">
    <mergeCell ref="C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Pauta</vt:lpstr>
      <vt:lpstr>Grelha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Semedo</dc:creator>
  <cp:lastModifiedBy>Ronilson Varela - Informático ARC</cp:lastModifiedBy>
  <dcterms:created xsi:type="dcterms:W3CDTF">2025-09-25T22:34:28Z</dcterms:created>
  <dcterms:modified xsi:type="dcterms:W3CDTF">2025-10-07T16:51:30Z</dcterms:modified>
</cp:coreProperties>
</file>